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<sst xmlns="http://schemas.openxmlformats.org/spreadsheetml/2006/main" count="167" uniqueCount="106">
  <si>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</si>
  <si>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</si>
  <si>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</si>
  <si>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</si>
  <si>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</si>
  <si>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</si>
  <si>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</si>
  <si>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</si>
  <si>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</si>
  <si>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</si>
  <si>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</si>
  <si>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</si>
  <si>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</si>
  <si>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</si>
  <si>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</si>
  <si>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</si>
  <si>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</si>
  <si>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</si>
  <si>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</si>
  <si>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</si>
  <si>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</si>
  <si>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</si>
  <si>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</si>
  <si>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</si>
  <si>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</si>
  <si>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</si>
  <si>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</si>
  <si>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</si>
  <si>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</si>
  <si>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</si>
  <si>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</si>
  <si>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</si>
  <si>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</si>
  <si>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</si>
  <si>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</si>
  <si>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</si>
  <si>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</si>
  <si>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</si>
  <si>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</si>
  <si>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</si>
  <si>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</si>
  <si>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</si>
  <si>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</si>
  <si>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</si>
  <si>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</si>
  <si>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</si>
  <si>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</si>
  <si>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</si>
  <si>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</si>
  <si>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</si>
  <si>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</si>
  <si>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</si>
  <si>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</si>
  <si>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</si>
  <si>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</si>
  <si>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</si>
  <si>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</si>
  <si>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</si>
  <si>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</si>
  <si>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</si>
  <si>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</si>
  <si>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</si>
  <si>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</si>
  <si>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</si>
  <si>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</si>
  <si>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</si>
  <si>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</si>
  <si>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</si>
  <si>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</si>
  <si>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</si>
  <si>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</si>
  <si>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</si>
  <si>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</si>
  <si>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</si>
  <si>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</si>
  <si>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</si>
  <si>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</si>
  <si>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</si>
  <si>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</si>
  <si>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</si>
  <si>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</si>
  <si>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</si>
  <si>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</si>
  <si>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</si>
  <si>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</si>
  <si>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</si>
  <si>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</si>
  <si>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</si>
  <si>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</si>
  <si>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</si>
  <si>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</si>
  <si>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</si>
  <si>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</si>
  <si>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</si>
  <si>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</si>
  <si>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</si>
  <si>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</si>
  <si>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</si>
  <si>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</si>
  <si>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</si>
  <si>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</si>
  <si>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</si>
  <si>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</si>
  <si>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Lucian-Costin Dindirică</t>
  </si>
  <si>
    <t>LA DATA 30.09.2022</t>
  </si>
  <si>
    <t>la Hotararea nr.532/27.10.2022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</si>
</sst>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58" fillId="0" borderId="0" xfId="0" applyFont="1" applyAlignment="1">
      <alignment horizontal="right" vertical="top"/>
    </xf>
    <xf numFmtId="4" fontId="59" fillId="0" borderId="10" xfId="0" applyNumberFormat="1" applyFont="1" applyBorder="1" applyAlignment="1">
      <alignment horizontal="right" vertical="top"/>
    </xf>
    <xf numFmtId="4" fontId="59" fillId="0" borderId="10" xfId="0" applyNumberFormat="1" applyFont="1" applyBorder="1" applyAlignment="1">
      <alignment vertical="top"/>
    </xf>
    <xf numFmtId="0" fontId="60" fillId="0" borderId="10" xfId="0" applyFont="1" applyBorder="1" applyAlignment="1">
      <alignment horizontal="center" vertical="center" wrapText="1" readingOrder="1"/>
    </xf>
    <xf numFmtId="0" fontId="61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70" zoomScaleNormal="90" zoomScaleSheetLayoutView="70" workbookViewId="0" topLeftCell="A91">
      <selection activeCell="J15" sqref="J15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1"/>
      <c r="B1" s="41"/>
      <c r="C1" s="41"/>
      <c r="D1" s="41"/>
      <c r="E1" s="33" t="s">
        <v>89</v>
      </c>
    </row>
    <row r="2" spans="3:5" ht="20.25" customHeight="1">
      <c r="C2" s="48" t="s">
        <v>105</v>
      </c>
      <c r="D2" s="48"/>
      <c r="E2" s="48"/>
    </row>
    <row r="3" spans="3:5" ht="20.25" customHeight="1" hidden="1">
      <c r="C3" s="49" t="s">
        <v>96</v>
      </c>
      <c r="D3" s="50"/>
      <c r="E3" s="50"/>
    </row>
    <row r="4" spans="1:5" ht="35.25" customHeight="1">
      <c r="A4" s="42" t="s">
        <v>0</v>
      </c>
      <c r="B4" s="42"/>
      <c r="C4" s="42"/>
      <c r="D4" s="42"/>
      <c r="E4" s="42"/>
    </row>
    <row r="5" spans="1:5" ht="15">
      <c r="A5" s="43" t="s">
        <v>104</v>
      </c>
      <c r="B5" s="43"/>
      <c r="C5" s="43"/>
      <c r="D5" s="43"/>
      <c r="E5" s="43"/>
    </row>
    <row r="6" ht="20.25" customHeight="1">
      <c r="E6" s="37" t="s">
        <v>90</v>
      </c>
    </row>
    <row r="7" ht="15" customHeight="1" hidden="1">
      <c r="E7" s="32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6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4">
        <f>SUM(E14+E18)</f>
        <v>415181981</v>
      </c>
    </row>
    <row r="10" spans="1:5" ht="17.25" customHeight="1" hidden="1">
      <c r="A10" s="3">
        <v>2</v>
      </c>
      <c r="B10" s="4" t="s">
        <v>6</v>
      </c>
      <c r="C10" s="6"/>
      <c r="D10" s="8"/>
      <c r="E10" s="34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4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4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4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4">
        <f>SUM(E15)</f>
        <v>24761880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4">
        <f>SUM(E16)</f>
        <v>24761880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4">
        <f>SUM(E17)</f>
        <v>24761880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4">
        <v>24761880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4">
        <f>SUM(E19+E29+E32+E38)</f>
        <v>390420101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4">
        <f>SUM(E20+E23+E26+E27)</f>
        <v>7002327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4">
        <f>SUM(E21+E22)</f>
        <v>3600852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4">
        <v>3579606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35">
        <v>21246</v>
      </c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4">
        <f>SUM(E24+E25)</f>
        <v>2690586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35">
        <v>136849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4">
        <v>2553737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35">
        <v>236870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4">
        <f>SUM(E28)</f>
        <v>474019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4">
        <v>474019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4">
        <f>SUM(E30)</f>
        <v>316036601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4">
        <f>SUM(E31)</f>
        <v>316036601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4">
        <v>316036601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4">
        <f>SUM(E33+E36)</f>
        <v>67381173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4">
        <f>SUM(E34+E35)</f>
        <v>56138404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4">
        <v>54477004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4">
        <v>1661400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4">
        <f>SUM(E37)</f>
        <v>11242769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4">
        <v>11242769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34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34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35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35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35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35"/>
    </row>
    <row r="44" spans="1:5" ht="21.75" customHeight="1">
      <c r="A44" s="3">
        <v>26</v>
      </c>
      <c r="B44" s="4" t="s">
        <v>73</v>
      </c>
      <c r="C44" s="5"/>
      <c r="D44" s="9"/>
      <c r="E44" s="34">
        <f>SUM(E45)</f>
        <v>31665297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4">
        <f>SUM(E46+E50)</f>
        <v>31665297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4">
        <v>32660304</v>
      </c>
    </row>
    <row r="47" spans="1:4" ht="15.75" customHeight="1" hidden="1">
      <c r="A47" s="3">
        <v>29</v>
      </c>
      <c r="B47" s="4" t="s">
        <v>78</v>
      </c>
      <c r="C47" s="5" t="s">
        <v>79</v>
      </c>
      <c r="D47" s="9">
        <v>0</v>
      </c>
    </row>
    <row r="48" spans="1:5" ht="23.25" customHeight="1">
      <c r="A48" s="3">
        <v>31</v>
      </c>
      <c r="B48" s="4" t="s">
        <v>97</v>
      </c>
      <c r="C48" s="5">
        <v>9910</v>
      </c>
      <c r="D48" s="9"/>
      <c r="E48" s="34">
        <f>SUM(E50)</f>
        <v>-995007</v>
      </c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27"/>
    </row>
    <row r="50" spans="1:5" ht="23.25" customHeight="1">
      <c r="A50" s="3">
        <v>31</v>
      </c>
      <c r="B50" s="4" t="s">
        <v>99</v>
      </c>
      <c r="C50" s="5">
        <v>991097</v>
      </c>
      <c r="D50" s="9"/>
      <c r="E50" s="34">
        <v>-995007</v>
      </c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4">
        <f>SUM(E57+E60)</f>
        <v>387255766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34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34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34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34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4">
        <f>SUM(E57)</f>
        <v>24701464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4">
        <f>SUM(E58)</f>
        <v>24701464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4">
        <f>SUM(E59)</f>
        <v>24701464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4">
        <v>24701464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4">
        <f>SUM(E61+E71+E74+E80)</f>
        <v>362554302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4">
        <f>SUM(E62+E65+E68+E70)</f>
        <v>7002327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4">
        <f>SUM(E63+E64)</f>
        <v>3600852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4">
        <v>3579606</v>
      </c>
    </row>
    <row r="64" spans="1:5" ht="21" customHeight="1">
      <c r="A64" s="3">
        <v>39</v>
      </c>
      <c r="B64" s="4" t="s">
        <v>29</v>
      </c>
      <c r="C64" s="5">
        <v>65100302</v>
      </c>
      <c r="D64" s="7">
        <v>28000</v>
      </c>
      <c r="E64" s="35">
        <v>21246</v>
      </c>
    </row>
    <row r="65" spans="1:5" ht="17.25" customHeight="1">
      <c r="A65" s="3">
        <v>40</v>
      </c>
      <c r="B65" s="4" t="s">
        <v>31</v>
      </c>
      <c r="C65" s="5">
        <v>651004</v>
      </c>
      <c r="D65" s="7">
        <v>6552000</v>
      </c>
      <c r="E65" s="34">
        <f>SUM(E66+E67)</f>
        <v>2690586</v>
      </c>
    </row>
    <row r="66" spans="1:5" ht="17.25" customHeight="1">
      <c r="A66" s="3">
        <v>41</v>
      </c>
      <c r="B66" s="4" t="s">
        <v>33</v>
      </c>
      <c r="C66" s="5">
        <v>65100401</v>
      </c>
      <c r="D66" s="7">
        <v>314000</v>
      </c>
      <c r="E66" s="35">
        <v>136849</v>
      </c>
    </row>
    <row r="67" spans="1:5" ht="18" customHeight="1">
      <c r="A67" s="3">
        <v>42</v>
      </c>
      <c r="B67" s="4" t="s">
        <v>35</v>
      </c>
      <c r="C67" s="5">
        <v>65100402</v>
      </c>
      <c r="D67" s="7">
        <v>6238000</v>
      </c>
      <c r="E67" s="34">
        <v>2553737</v>
      </c>
    </row>
    <row r="68" spans="1:5" ht="15" customHeight="1">
      <c r="A68" s="3">
        <v>43</v>
      </c>
      <c r="B68" s="4" t="s">
        <v>37</v>
      </c>
      <c r="C68" s="5">
        <v>651005</v>
      </c>
      <c r="D68" s="7">
        <v>890000</v>
      </c>
      <c r="E68" s="35">
        <v>236870</v>
      </c>
    </row>
    <row r="69" spans="1:5" ht="19.5" customHeight="1">
      <c r="A69" s="3">
        <v>44</v>
      </c>
      <c r="B69" s="4" t="s">
        <v>39</v>
      </c>
      <c r="C69" s="5">
        <v>651011</v>
      </c>
      <c r="D69" s="7">
        <v>568000</v>
      </c>
      <c r="E69" s="34">
        <f>SUM(E70)</f>
        <v>474019</v>
      </c>
    </row>
    <row r="70" spans="1:5" ht="16.5" customHeight="1">
      <c r="A70" s="3">
        <v>45</v>
      </c>
      <c r="B70" s="4" t="s">
        <v>41</v>
      </c>
      <c r="C70" s="5">
        <v>65101103</v>
      </c>
      <c r="D70" s="7">
        <v>568000</v>
      </c>
      <c r="E70" s="34">
        <v>474019</v>
      </c>
    </row>
    <row r="71" spans="1:5" ht="17.25" customHeight="1">
      <c r="A71" s="3">
        <v>46</v>
      </c>
      <c r="B71" s="4" t="s">
        <v>82</v>
      </c>
      <c r="C71" s="5">
        <v>6610</v>
      </c>
      <c r="D71" s="7">
        <v>388812000</v>
      </c>
      <c r="E71" s="34">
        <f>SUM(E72)</f>
        <v>288218576</v>
      </c>
    </row>
    <row r="72" spans="1:5" ht="16.5" customHeight="1">
      <c r="A72" s="3">
        <v>47</v>
      </c>
      <c r="B72" s="4" t="s">
        <v>45</v>
      </c>
      <c r="C72" s="5">
        <v>661006</v>
      </c>
      <c r="D72" s="7">
        <v>388812000</v>
      </c>
      <c r="E72" s="34">
        <f>SUM(E73)</f>
        <v>288218576</v>
      </c>
    </row>
    <row r="73" spans="1:5" ht="16.5" customHeight="1">
      <c r="A73" s="3">
        <v>48</v>
      </c>
      <c r="B73" s="4" t="s">
        <v>47</v>
      </c>
      <c r="C73" s="5">
        <v>66100601</v>
      </c>
      <c r="D73" s="7">
        <v>388812000</v>
      </c>
      <c r="E73" s="34">
        <v>288218576</v>
      </c>
    </row>
    <row r="74" spans="1:5" ht="19.5" customHeight="1">
      <c r="A74" s="3">
        <v>49</v>
      </c>
      <c r="B74" s="4" t="s">
        <v>49</v>
      </c>
      <c r="C74" s="5">
        <v>6710</v>
      </c>
      <c r="D74" s="7">
        <v>49088000</v>
      </c>
      <c r="E74" s="34">
        <f>SUM(E75+E78)</f>
        <v>67333399</v>
      </c>
    </row>
    <row r="75" spans="1:5" ht="24" customHeight="1">
      <c r="A75" s="3">
        <v>50</v>
      </c>
      <c r="B75" s="4" t="s">
        <v>51</v>
      </c>
      <c r="C75" s="5">
        <v>671003</v>
      </c>
      <c r="D75" s="7">
        <v>38607000</v>
      </c>
      <c r="E75" s="34">
        <f>SUM(E76+E77)</f>
        <v>56090630</v>
      </c>
    </row>
    <row r="76" spans="1:5" ht="18.75" customHeight="1">
      <c r="A76" s="3">
        <v>51</v>
      </c>
      <c r="B76" s="4" t="s">
        <v>53</v>
      </c>
      <c r="C76" s="5">
        <v>67100304</v>
      </c>
      <c r="D76" s="7">
        <v>37622000</v>
      </c>
      <c r="E76" s="34">
        <v>54438879</v>
      </c>
    </row>
    <row r="77" spans="1:5" ht="17.25" customHeight="1">
      <c r="A77" s="3">
        <v>52</v>
      </c>
      <c r="B77" s="4" t="s">
        <v>55</v>
      </c>
      <c r="C77" s="5">
        <v>67100306</v>
      </c>
      <c r="D77" s="7">
        <v>985000</v>
      </c>
      <c r="E77" s="34">
        <v>1651751</v>
      </c>
    </row>
    <row r="78" spans="1:5" ht="18.75" customHeight="1">
      <c r="A78" s="3">
        <v>53</v>
      </c>
      <c r="B78" s="4" t="s">
        <v>57</v>
      </c>
      <c r="C78" s="5">
        <v>671005</v>
      </c>
      <c r="D78" s="7">
        <v>10481000</v>
      </c>
      <c r="E78" s="34">
        <f>SUM(E79)</f>
        <v>11242769</v>
      </c>
    </row>
    <row r="79" spans="1:5" ht="16.5" customHeight="1">
      <c r="A79" s="3">
        <v>54</v>
      </c>
      <c r="B79" s="4" t="s">
        <v>59</v>
      </c>
      <c r="C79" s="5">
        <v>67100501</v>
      </c>
      <c r="D79" s="7">
        <v>10481000</v>
      </c>
      <c r="E79" s="34">
        <v>11242769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34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34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35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35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35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35"/>
    </row>
    <row r="86" spans="1:5" ht="18.75" customHeight="1">
      <c r="A86" s="3">
        <v>55</v>
      </c>
      <c r="B86" s="4" t="s">
        <v>84</v>
      </c>
      <c r="C86" s="5"/>
      <c r="D86" s="9"/>
      <c r="E86" s="34">
        <f>SUM(E88)</f>
        <v>32660304</v>
      </c>
    </row>
    <row r="87" spans="1:5" ht="17.25" customHeight="1">
      <c r="A87" s="3">
        <v>56</v>
      </c>
      <c r="B87" s="4" t="s">
        <v>74</v>
      </c>
      <c r="C87" s="5">
        <v>9810</v>
      </c>
      <c r="D87" s="9">
        <v>0</v>
      </c>
      <c r="E87" s="34">
        <f>SUM(E88)</f>
        <v>32660304</v>
      </c>
    </row>
    <row r="88" spans="1:5" ht="20.25" customHeight="1">
      <c r="A88" s="3">
        <v>57</v>
      </c>
      <c r="B88" s="4" t="s">
        <v>76</v>
      </c>
      <c r="C88" s="5">
        <v>981096</v>
      </c>
      <c r="D88" s="9">
        <v>0</v>
      </c>
      <c r="E88" s="34">
        <v>32660304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58</v>
      </c>
      <c r="B91" s="4" t="s">
        <v>85</v>
      </c>
      <c r="C91" s="5">
        <v>5010</v>
      </c>
      <c r="D91" s="7">
        <v>117655000</v>
      </c>
      <c r="E91" s="34">
        <f>SUM(E93+E97+E104+E107+E113)</f>
        <v>27926215</v>
      </c>
    </row>
    <row r="92" spans="1:5" ht="33.75" customHeight="1">
      <c r="A92" s="3">
        <v>63</v>
      </c>
      <c r="B92" s="4" t="s">
        <v>86</v>
      </c>
      <c r="C92" s="5">
        <v>5910</v>
      </c>
      <c r="D92" s="7">
        <v>70000</v>
      </c>
      <c r="E92" s="34">
        <f>SUM(E93)</f>
        <v>60416</v>
      </c>
    </row>
    <row r="93" spans="1:5" ht="20.25" customHeight="1">
      <c r="A93" s="3">
        <v>64</v>
      </c>
      <c r="B93" s="4" t="s">
        <v>15</v>
      </c>
      <c r="C93" s="5">
        <v>6110</v>
      </c>
      <c r="D93" s="7">
        <v>70000</v>
      </c>
      <c r="E93" s="34">
        <f>SUM(E94)</f>
        <v>60416</v>
      </c>
    </row>
    <row r="94" spans="1:5" ht="21.75" customHeight="1">
      <c r="A94" s="3">
        <v>65</v>
      </c>
      <c r="B94" s="4" t="s">
        <v>17</v>
      </c>
      <c r="C94" s="5">
        <v>611003</v>
      </c>
      <c r="D94" s="7">
        <v>70000</v>
      </c>
      <c r="E94" s="34">
        <f>SUM(E95)</f>
        <v>60416</v>
      </c>
    </row>
    <row r="95" spans="1:5" ht="16.5" customHeight="1">
      <c r="A95" s="3">
        <v>66</v>
      </c>
      <c r="B95" s="4" t="s">
        <v>81</v>
      </c>
      <c r="C95" s="5">
        <v>61100304</v>
      </c>
      <c r="D95" s="7">
        <v>70000</v>
      </c>
      <c r="E95" s="34">
        <v>60416</v>
      </c>
    </row>
    <row r="96" spans="1:5" ht="19.5" customHeight="1">
      <c r="A96" s="3">
        <v>59</v>
      </c>
      <c r="B96" s="4" t="s">
        <v>87</v>
      </c>
      <c r="C96" s="5">
        <v>6310</v>
      </c>
      <c r="D96" s="7">
        <v>117585000</v>
      </c>
      <c r="E96" s="34">
        <f>SUM(E97+E104+E113+E107)</f>
        <v>27865799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27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27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27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27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27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27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27"/>
    </row>
    <row r="104" spans="1:5" ht="16.5" customHeight="1">
      <c r="A104" s="3">
        <v>60</v>
      </c>
      <c r="B104" s="4" t="s">
        <v>43</v>
      </c>
      <c r="C104" s="5">
        <v>6610</v>
      </c>
      <c r="D104" s="7">
        <v>117183000</v>
      </c>
      <c r="E104" s="34">
        <f>SUM(E105)</f>
        <v>27818025</v>
      </c>
    </row>
    <row r="105" spans="1:5" ht="18" customHeight="1">
      <c r="A105" s="3">
        <v>61</v>
      </c>
      <c r="B105" s="4" t="s">
        <v>45</v>
      </c>
      <c r="C105" s="5">
        <v>661006</v>
      </c>
      <c r="D105" s="7">
        <v>117183000</v>
      </c>
      <c r="E105" s="34">
        <f>SUM(E106)</f>
        <v>27818025</v>
      </c>
    </row>
    <row r="106" spans="1:5" ht="17.25" customHeight="1">
      <c r="A106" s="3">
        <v>62</v>
      </c>
      <c r="B106" s="4" t="s">
        <v>47</v>
      </c>
      <c r="C106" s="5">
        <v>66100601</v>
      </c>
      <c r="D106" s="7">
        <v>117183000</v>
      </c>
      <c r="E106" s="34">
        <v>27818025</v>
      </c>
    </row>
    <row r="107" spans="1:5" ht="17.25" customHeight="1">
      <c r="A107" s="3">
        <v>7879</v>
      </c>
      <c r="B107" s="4" t="s">
        <v>49</v>
      </c>
      <c r="C107" s="5">
        <v>6710</v>
      </c>
      <c r="D107" s="7">
        <v>44000</v>
      </c>
      <c r="E107" s="34">
        <f>SUM(E108)</f>
        <v>47774</v>
      </c>
    </row>
    <row r="108" spans="1:5" ht="25.5" customHeight="1">
      <c r="A108" s="3">
        <v>80</v>
      </c>
      <c r="B108" s="4" t="s">
        <v>51</v>
      </c>
      <c r="C108" s="5">
        <v>671003</v>
      </c>
      <c r="D108" s="7">
        <v>44000</v>
      </c>
      <c r="E108" s="34">
        <f>SUM(E109+E110)</f>
        <v>47774</v>
      </c>
    </row>
    <row r="109" spans="1:5" ht="20.25" customHeight="1">
      <c r="A109" s="3">
        <v>81</v>
      </c>
      <c r="B109" s="4" t="s">
        <v>53</v>
      </c>
      <c r="C109" s="5">
        <v>67100304</v>
      </c>
      <c r="D109" s="7">
        <v>37000</v>
      </c>
      <c r="E109" s="34">
        <v>38124</v>
      </c>
    </row>
    <row r="110" spans="1:5" ht="20.25" customHeight="1">
      <c r="A110" s="3">
        <v>82</v>
      </c>
      <c r="B110" s="4" t="s">
        <v>55</v>
      </c>
      <c r="C110" s="5">
        <v>67100306</v>
      </c>
      <c r="D110" s="7">
        <v>7000</v>
      </c>
      <c r="E110" s="34">
        <v>9650</v>
      </c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34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34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34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34"/>
    </row>
    <row r="115" spans="1:5" ht="20.25" customHeight="1" hidden="1">
      <c r="A115" s="3">
        <v>92</v>
      </c>
      <c r="B115" s="4"/>
      <c r="C115" s="5"/>
      <c r="D115" s="7"/>
      <c r="E115" s="34"/>
    </row>
    <row r="116" spans="1:5" ht="18" customHeight="1">
      <c r="A116" s="3">
        <v>85</v>
      </c>
      <c r="B116" s="4" t="s">
        <v>88</v>
      </c>
      <c r="C116" s="5"/>
      <c r="D116" s="9"/>
      <c r="E116" s="34">
        <f>SUM(E119)</f>
        <v>-995007</v>
      </c>
    </row>
    <row r="117" spans="1:5" ht="18" customHeight="1" hidden="1">
      <c r="A117" s="3">
        <v>63</v>
      </c>
      <c r="B117" s="4" t="s">
        <v>74</v>
      </c>
      <c r="C117" s="5">
        <v>9810</v>
      </c>
      <c r="D117" s="8"/>
      <c r="E117" s="27">
        <f>SUM(E118)</f>
        <v>0</v>
      </c>
    </row>
    <row r="118" spans="1:5" ht="18" customHeight="1" hidden="1">
      <c r="A118" s="3">
        <v>64</v>
      </c>
      <c r="B118" s="4" t="s">
        <v>78</v>
      </c>
      <c r="C118" s="5">
        <v>981097</v>
      </c>
      <c r="D118" s="7"/>
      <c r="E118" s="27"/>
    </row>
    <row r="119" spans="1:5" ht="18" customHeight="1">
      <c r="A119" s="3">
        <v>96</v>
      </c>
      <c r="B119" s="4" t="s">
        <v>100</v>
      </c>
      <c r="C119" s="5">
        <v>9910</v>
      </c>
      <c r="D119" s="9"/>
      <c r="E119" s="34">
        <f>SUM(E120)</f>
        <v>-995007</v>
      </c>
    </row>
    <row r="120" spans="1:5" ht="22.5" customHeight="1">
      <c r="A120" s="3">
        <v>97</v>
      </c>
      <c r="B120" s="4" t="s">
        <v>99</v>
      </c>
      <c r="C120" s="5">
        <v>991097</v>
      </c>
      <c r="D120" s="7"/>
      <c r="E120" s="34">
        <v>-995007</v>
      </c>
    </row>
    <row r="121" spans="1:7" ht="22.5" customHeight="1" hidden="1">
      <c r="A121" s="16"/>
      <c r="B121" s="17"/>
      <c r="C121" s="18"/>
      <c r="D121" s="19"/>
      <c r="E121" s="28"/>
      <c r="F121" s="20"/>
      <c r="G121" s="20"/>
    </row>
    <row r="122" spans="1:7" ht="17.25" customHeight="1" hidden="1">
      <c r="A122" s="21"/>
      <c r="B122" s="52" t="s">
        <v>101</v>
      </c>
      <c r="C122" s="52"/>
      <c r="D122" s="52"/>
      <c r="E122" s="39"/>
      <c r="F122" s="39"/>
      <c r="G122" s="39"/>
    </row>
    <row r="123" spans="1:7" ht="16.5" customHeight="1" hidden="1">
      <c r="A123" s="21"/>
      <c r="B123" s="53" t="s">
        <v>102</v>
      </c>
      <c r="C123" s="53"/>
      <c r="D123" s="53"/>
      <c r="E123" s="40"/>
      <c r="F123" s="40"/>
      <c r="G123" s="40"/>
    </row>
    <row r="124" spans="1:7" ht="23.25" customHeight="1" hidden="1">
      <c r="A124" s="21"/>
      <c r="B124" s="23"/>
      <c r="C124" s="22"/>
      <c r="D124" s="22"/>
      <c r="E124" s="29"/>
      <c r="F124" s="22"/>
      <c r="G124" s="24"/>
    </row>
    <row r="125" spans="1:7" ht="29.25" customHeight="1" hidden="1">
      <c r="A125" s="45" t="s">
        <v>93</v>
      </c>
      <c r="B125" s="45"/>
      <c r="C125" s="45"/>
      <c r="D125" s="45"/>
      <c r="E125" s="45"/>
      <c r="F125" s="20"/>
      <c r="G125" s="20"/>
    </row>
    <row r="126" spans="1:7" ht="15" hidden="1">
      <c r="A126" s="20"/>
      <c r="B126" s="46" t="s">
        <v>92</v>
      </c>
      <c r="C126" s="46"/>
      <c r="D126" s="46"/>
      <c r="E126" s="46"/>
      <c r="F126" s="20"/>
      <c r="G126" s="20"/>
    </row>
    <row r="127" spans="1:7" ht="15.75" customHeight="1" hidden="1">
      <c r="A127" s="20"/>
      <c r="B127" s="47" t="s">
        <v>94</v>
      </c>
      <c r="C127" s="47"/>
      <c r="D127" s="47"/>
      <c r="E127" s="47"/>
      <c r="F127" s="20"/>
      <c r="G127" s="20"/>
    </row>
    <row r="128" spans="1:7" ht="15">
      <c r="A128" s="44"/>
      <c r="B128" s="44"/>
      <c r="C128" s="20"/>
      <c r="D128" s="25"/>
      <c r="E128" s="30"/>
      <c r="F128" s="20"/>
      <c r="G128" s="20"/>
    </row>
    <row r="129" spans="1:7" ht="7.5" customHeight="1">
      <c r="A129" s="20"/>
      <c r="B129" s="20"/>
      <c r="C129" s="20"/>
      <c r="D129" s="20"/>
      <c r="E129" s="31"/>
      <c r="F129" s="20"/>
      <c r="G129" s="20"/>
    </row>
    <row r="130" spans="1:7" ht="12.75" customHeight="1">
      <c r="A130" s="20"/>
      <c r="B130" s="20"/>
      <c r="C130" s="20"/>
      <c r="D130" s="20"/>
      <c r="E130" s="31"/>
      <c r="F130" s="20"/>
      <c r="G130" s="20"/>
    </row>
    <row r="131" spans="1:7" ht="16.5" customHeight="1">
      <c r="A131" s="51" t="s">
        <v>92</v>
      </c>
      <c r="B131" s="51"/>
      <c r="C131" s="51"/>
      <c r="D131" s="51"/>
      <c r="E131" s="51"/>
      <c r="F131" s="20"/>
      <c r="G131" s="20"/>
    </row>
    <row r="132" spans="1:7" ht="21.75" customHeight="1">
      <c r="A132" s="51" t="s">
        <v>103</v>
      </c>
      <c r="B132" s="51"/>
      <c r="C132" s="51"/>
      <c r="D132" s="51"/>
      <c r="E132" s="51"/>
      <c r="F132" s="20"/>
      <c r="G132" s="20"/>
    </row>
    <row r="133" spans="1:7" ht="12.75" customHeight="1">
      <c r="A133" s="38"/>
      <c r="B133" s="38"/>
      <c r="C133" s="38"/>
      <c r="D133" s="20"/>
      <c r="E133" s="31"/>
      <c r="F133" s="20"/>
      <c r="G133" s="20"/>
    </row>
    <row r="134" spans="1:7" ht="12.75" customHeight="1">
      <c r="A134" s="20"/>
      <c r="B134" s="20"/>
      <c r="C134" s="20"/>
      <c r="D134" s="20"/>
      <c r="E134" s="31"/>
      <c r="F134" s="20"/>
      <c r="G134" s="20"/>
    </row>
    <row r="135" spans="1:7" ht="12.75" customHeight="1">
      <c r="A135" s="20"/>
      <c r="B135" s="20"/>
      <c r="C135" s="20"/>
      <c r="D135" s="20"/>
      <c r="E135" s="31"/>
      <c r="F135" s="20"/>
      <c r="G135" s="20"/>
    </row>
    <row r="136" spans="1:7" ht="12.75" customHeight="1">
      <c r="A136" s="20"/>
      <c r="B136" s="20"/>
      <c r="C136" s="20"/>
      <c r="D136" s="20"/>
      <c r="E136" s="31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C2:E2"/>
    <mergeCell ref="C3:E3"/>
    <mergeCell ref="A131:E131"/>
    <mergeCell ref="A132:E132"/>
    <mergeCell ref="B122:D122"/>
    <mergeCell ref="B123:D123"/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2022-10-11T10:27:48Z</cp:lastPrinted>
  <dcterms:modified xsi:type="dcterms:W3CDTF">2022-10-25T10:04:56Z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